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C\D\0_ERASMUS\SPACECOM\equipment\New tender\PART 1 SATELLITE CONSTRUCTION LAB\"/>
    </mc:Choice>
  </mc:AlternateContent>
  <bookViews>
    <workbookView xWindow="0" yWindow="0" windowWidth="12570" windowHeight="6570"/>
  </bookViews>
  <sheets>
    <sheet name="Sattelite Construction LAB" sheetId="1" r:id="rId1"/>
    <sheet name="Ground Station LAB" sheetId="2" r:id="rId2"/>
    <sheet name="Computer Equipmen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E9" i="3"/>
  <c r="E8" i="3"/>
  <c r="E7" i="3"/>
  <c r="E6" i="3"/>
  <c r="E5" i="3"/>
  <c r="E11" i="3" l="1"/>
  <c r="E9" i="2"/>
  <c r="E10" i="2"/>
  <c r="E11" i="2"/>
  <c r="E12" i="2"/>
  <c r="E13" i="2"/>
  <c r="E14" i="2"/>
  <c r="E15" i="2"/>
  <c r="E16" i="2"/>
  <c r="E17" i="2"/>
  <c r="E8" i="2"/>
  <c r="E7" i="2"/>
  <c r="E6" i="2"/>
  <c r="E5" i="2"/>
  <c r="E6" i="1"/>
  <c r="E7" i="1"/>
  <c r="E8" i="1"/>
  <c r="E5" i="1"/>
  <c r="E9" i="1" l="1"/>
  <c r="E18" i="2"/>
</calcChain>
</file>

<file path=xl/sharedStrings.xml><?xml version="1.0" encoding="utf-8"?>
<sst xmlns="http://schemas.openxmlformats.org/spreadsheetml/2006/main" count="62" uniqueCount="31">
  <si>
    <t>Требования, предъявляемые к участникам конкурса</t>
  </si>
  <si>
    <t>Полностью соответствовать Техническому заданию, утвержденную Заказчиком.</t>
  </si>
  <si>
    <t>3D Printer with filament</t>
  </si>
  <si>
    <t>3D Scanner with turntable</t>
  </si>
  <si>
    <t>Workstation with monitor</t>
  </si>
  <si>
    <t>Laptop PC</t>
  </si>
  <si>
    <t>Multifunctional Unit</t>
  </si>
  <si>
    <t>A3 Inkjet MFP</t>
  </si>
  <si>
    <t>HF/VHF/UHF Allmode Transceiver with D-Star DV-Mode</t>
  </si>
  <si>
    <t>Power Supply to HF/VHF/UHF Transceiver</t>
  </si>
  <si>
    <t>Azimuth/Elevation combination Rotator</t>
  </si>
  <si>
    <t>Mast preamplifier</t>
  </si>
  <si>
    <t>X-Quad Antenna</t>
  </si>
  <si>
    <t>Lightning protection</t>
  </si>
  <si>
    <t>Coaxial Cable</t>
  </si>
  <si>
    <t>Coax switch</t>
  </si>
  <si>
    <t>Spectrum Analyzer</t>
  </si>
  <si>
    <t>LCR Bridge</t>
  </si>
  <si>
    <t>Arbitrary Function Generator</t>
  </si>
  <si>
    <t>Phase line</t>
  </si>
  <si>
    <t>Power splitter</t>
  </si>
  <si>
    <t>Oscilloscope Type 1</t>
  </si>
  <si>
    <t>Oscilloscope Type 2</t>
  </si>
  <si>
    <t>DC Power Supply</t>
  </si>
  <si>
    <t>Multimeter</t>
  </si>
  <si>
    <t>quantity</t>
  </si>
  <si>
    <t>measure</t>
  </si>
  <si>
    <t>pc.</t>
  </si>
  <si>
    <t>set</t>
  </si>
  <si>
    <t>starting price</t>
  </si>
  <si>
    <t>Total starting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</si>
</sst>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tabSelected="1" workbookViewId="0">
      <selection activeCell="A9" sqref="A9"/>
    </sheetView>
  </sheetViews>
  <sheetFormatPr defaultRowHeight="14.5" x14ac:dyDescent="0.35"/>
  <cols>
    <col min="1" max="1" width="22.90625" customWidth="1"/>
    <col min="2" max="2" width="18.453125" style="2" customWidth="1"/>
    <col min="3" max="3" width="19.54296875" bestFit="1" customWidth="1"/>
    <col min="4" max="4" width="15.1796875" bestFit="1" customWidth="1"/>
    <col min="5" max="5" width="25.81640625" bestFit="1" customWidth="1"/>
  </cols>
  <sheetData>
    <row r="3" spans="1:5" x14ac:dyDescent="0.35">
      <c r="B3" s="4"/>
    </row>
    <row r="4" spans="1:5" ht="15" thickBot="1" x14ac:dyDescent="0.4">
      <c r="B4" s="1" t="s">
        <v>25</v>
      </c>
      <c r="C4" s="1" t="s">
        <v>26</v>
      </c>
      <c r="D4" s="1" t="s">
        <v>29</v>
      </c>
      <c r="E4" s="1" t="s">
        <v>30</v>
      </c>
    </row>
    <row r="5" spans="1:5" ht="15" thickBot="1" x14ac:dyDescent="0.4">
      <c r="A5" s="9" t="s">
        <v>21</v>
      </c>
      <c r="B5" s="2">
        <v>18</v>
      </c>
      <c r="C5" s="2" t="s">
        <v>28</v>
      </c>
      <c r="D5" s="3">
        <v>2115</v>
      </c>
      <c r="E5" s="3">
        <f>D5*B5</f>
        <v>38070</v>
      </c>
    </row>
    <row r="6" spans="1:5" ht="15" thickBot="1" x14ac:dyDescent="0.4">
      <c r="A6" s="10" t="s">
        <v>22</v>
      </c>
      <c r="B6" s="2">
        <v>6</v>
      </c>
      <c r="C6" s="2" t="s">
        <v>28</v>
      </c>
      <c r="D6" s="3">
        <v>5157</v>
      </c>
      <c r="E6" s="3">
        <f t="shared" ref="E6:E8" si="0">D6*B6</f>
        <v>30942</v>
      </c>
    </row>
    <row r="7" spans="1:5" ht="15" thickBot="1" x14ac:dyDescent="0.4">
      <c r="A7" s="10" t="s">
        <v>23</v>
      </c>
      <c r="B7" s="2">
        <v>12</v>
      </c>
      <c r="C7" s="2" t="s">
        <v>27</v>
      </c>
      <c r="D7" s="3">
        <v>1321</v>
      </c>
      <c r="E7" s="3">
        <f t="shared" si="0"/>
        <v>15852</v>
      </c>
    </row>
    <row r="8" spans="1:5" ht="15" thickBot="1" x14ac:dyDescent="0.4">
      <c r="A8" s="10" t="s">
        <v>24</v>
      </c>
      <c r="B8" s="2">
        <v>12</v>
      </c>
      <c r="C8" s="2" t="s">
        <v>27</v>
      </c>
      <c r="D8" s="3">
        <v>1263</v>
      </c>
      <c r="E8" s="3">
        <f t="shared" si="0"/>
        <v>15156</v>
      </c>
    </row>
    <row r="9" spans="1:5" x14ac:dyDescent="0.35">
      <c r="D9" s="3"/>
      <c r="E9" s="5">
        <f>SUM(E5:E8)</f>
        <v>100020</v>
      </c>
    </row>
    <row r="11" spans="1:5" x14ac:dyDescent="0.35">
      <c r="B11" s="6"/>
    </row>
    <row r="12" spans="1:5" x14ac:dyDescent="0.35">
      <c r="B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workbookViewId="0">
      <selection activeCell="B4" sqref="B4:E4"/>
    </sheetView>
  </sheetViews>
  <sheetFormatPr defaultRowHeight="14.5" x14ac:dyDescent="0.35"/>
  <cols>
    <col min="1" max="1" width="39.6328125" customWidth="1"/>
    <col min="2" max="2" width="18.453125" style="2" customWidth="1"/>
    <col min="3" max="3" width="19.54296875" bestFit="1" customWidth="1"/>
    <col min="4" max="4" width="15.1796875" bestFit="1" customWidth="1"/>
    <col min="5" max="5" width="25.81640625" bestFit="1" customWidth="1"/>
  </cols>
  <sheetData>
    <row r="3" spans="1:5" x14ac:dyDescent="0.35">
      <c r="B3" s="4"/>
    </row>
    <row r="4" spans="1:5" ht="15" thickBot="1" x14ac:dyDescent="0.4">
      <c r="B4" s="1" t="s">
        <v>25</v>
      </c>
      <c r="C4" s="1" t="s">
        <v>26</v>
      </c>
      <c r="D4" s="1" t="s">
        <v>29</v>
      </c>
      <c r="E4" s="1" t="s">
        <v>30</v>
      </c>
    </row>
    <row r="5" spans="1:5" ht="28.5" thickBot="1" x14ac:dyDescent="0.4">
      <c r="A5" s="7" t="s">
        <v>8</v>
      </c>
      <c r="B5" s="2">
        <v>6</v>
      </c>
      <c r="C5" s="2" t="s">
        <v>27</v>
      </c>
      <c r="D5" s="3">
        <v>1279</v>
      </c>
      <c r="E5" s="3">
        <f>D5*B5</f>
        <v>7674</v>
      </c>
    </row>
    <row r="6" spans="1:5" ht="15" thickBot="1" x14ac:dyDescent="0.4">
      <c r="A6" s="8" t="s">
        <v>9</v>
      </c>
      <c r="B6" s="2">
        <v>6</v>
      </c>
      <c r="C6" s="2" t="s">
        <v>27</v>
      </c>
      <c r="D6" s="3">
        <v>295</v>
      </c>
      <c r="E6" s="3">
        <f t="shared" ref="E6:E17" si="0">D6*B6</f>
        <v>1770</v>
      </c>
    </row>
    <row r="7" spans="1:5" ht="15" thickBot="1" x14ac:dyDescent="0.4">
      <c r="A7" s="8" t="s">
        <v>10</v>
      </c>
      <c r="B7" s="2">
        <v>6</v>
      </c>
      <c r="C7" s="2" t="s">
        <v>27</v>
      </c>
      <c r="D7" s="3">
        <v>1001</v>
      </c>
      <c r="E7" s="3">
        <f t="shared" si="0"/>
        <v>6006</v>
      </c>
    </row>
    <row r="8" spans="1:5" ht="15" thickBot="1" x14ac:dyDescent="0.4">
      <c r="A8" s="8" t="s">
        <v>11</v>
      </c>
      <c r="B8" s="2">
        <v>6</v>
      </c>
      <c r="C8" s="2" t="s">
        <v>27</v>
      </c>
      <c r="D8" s="3">
        <v>448</v>
      </c>
      <c r="E8" s="3">
        <f t="shared" si="0"/>
        <v>2688</v>
      </c>
    </row>
    <row r="9" spans="1:5" ht="15" thickBot="1" x14ac:dyDescent="0.4">
      <c r="A9" s="8" t="s">
        <v>12</v>
      </c>
      <c r="B9" s="2">
        <v>12</v>
      </c>
      <c r="C9" s="2" t="s">
        <v>27</v>
      </c>
      <c r="D9" s="3">
        <v>193</v>
      </c>
      <c r="E9" s="3">
        <f t="shared" si="0"/>
        <v>2316</v>
      </c>
    </row>
    <row r="10" spans="1:5" ht="15" thickBot="1" x14ac:dyDescent="0.4">
      <c r="A10" s="8" t="s">
        <v>13</v>
      </c>
      <c r="B10" s="2">
        <v>12</v>
      </c>
      <c r="C10" s="2" t="s">
        <v>27</v>
      </c>
      <c r="D10" s="3">
        <v>40</v>
      </c>
      <c r="E10" s="3">
        <f t="shared" si="0"/>
        <v>480</v>
      </c>
    </row>
    <row r="11" spans="1:5" ht="15" thickBot="1" x14ac:dyDescent="0.4">
      <c r="A11" s="8" t="s">
        <v>14</v>
      </c>
      <c r="B11" s="2">
        <v>6</v>
      </c>
      <c r="C11" s="2" t="s">
        <v>27</v>
      </c>
      <c r="D11" s="3">
        <v>245</v>
      </c>
      <c r="E11" s="3">
        <f t="shared" si="0"/>
        <v>1470</v>
      </c>
    </row>
    <row r="12" spans="1:5" ht="15" thickBot="1" x14ac:dyDescent="0.4">
      <c r="A12" s="8" t="s">
        <v>15</v>
      </c>
      <c r="B12" s="2">
        <v>12</v>
      </c>
      <c r="C12" s="2" t="s">
        <v>27</v>
      </c>
      <c r="D12" s="3">
        <v>117</v>
      </c>
      <c r="E12" s="3">
        <f t="shared" si="0"/>
        <v>1404</v>
      </c>
    </row>
    <row r="13" spans="1:5" ht="15" thickBot="1" x14ac:dyDescent="0.4">
      <c r="A13" s="8" t="s">
        <v>16</v>
      </c>
      <c r="B13" s="2">
        <v>12</v>
      </c>
      <c r="C13" s="2" t="s">
        <v>28</v>
      </c>
      <c r="D13" s="3">
        <v>4503</v>
      </c>
      <c r="E13" s="3">
        <f t="shared" si="0"/>
        <v>54036</v>
      </c>
    </row>
    <row r="14" spans="1:5" ht="15" thickBot="1" x14ac:dyDescent="0.4">
      <c r="A14" s="8" t="s">
        <v>17</v>
      </c>
      <c r="B14" s="2">
        <v>6</v>
      </c>
      <c r="C14" s="2" t="s">
        <v>28</v>
      </c>
      <c r="D14" s="3">
        <v>2237</v>
      </c>
      <c r="E14" s="3">
        <f t="shared" si="0"/>
        <v>13422</v>
      </c>
    </row>
    <row r="15" spans="1:5" ht="15" thickBot="1" x14ac:dyDescent="0.4">
      <c r="A15" s="8" t="s">
        <v>18</v>
      </c>
      <c r="B15" s="2">
        <v>6</v>
      </c>
      <c r="C15" s="2" t="s">
        <v>28</v>
      </c>
      <c r="D15" s="3">
        <v>1943</v>
      </c>
      <c r="E15" s="3">
        <f t="shared" si="0"/>
        <v>11658</v>
      </c>
    </row>
    <row r="16" spans="1:5" ht="15" thickBot="1" x14ac:dyDescent="0.4">
      <c r="A16" s="8" t="s">
        <v>19</v>
      </c>
      <c r="B16" s="2">
        <v>12</v>
      </c>
      <c r="C16" s="2" t="s">
        <v>27</v>
      </c>
      <c r="D16" s="3">
        <v>78</v>
      </c>
      <c r="E16" s="3">
        <f t="shared" si="0"/>
        <v>936</v>
      </c>
    </row>
    <row r="17" spans="1:5" ht="15" thickBot="1" x14ac:dyDescent="0.4">
      <c r="A17" s="8" t="s">
        <v>20</v>
      </c>
      <c r="B17" s="2">
        <v>12</v>
      </c>
      <c r="C17" s="2" t="s">
        <v>27</v>
      </c>
      <c r="D17" s="3">
        <v>90</v>
      </c>
      <c r="E17" s="3">
        <f t="shared" si="0"/>
        <v>1080</v>
      </c>
    </row>
    <row r="18" spans="1:5" x14ac:dyDescent="0.35">
      <c r="C18" s="2"/>
      <c r="D18" s="3"/>
      <c r="E18" s="5">
        <f>SUM(E5:E17)</f>
        <v>104940</v>
      </c>
    </row>
    <row r="19" spans="1:5" x14ac:dyDescent="0.35">
      <c r="C19" s="2"/>
      <c r="D19" s="3"/>
      <c r="E19" s="3"/>
    </row>
    <row r="20" spans="1:5" x14ac:dyDescent="0.35">
      <c r="B20" s="6" t="s">
        <v>0</v>
      </c>
      <c r="C20" s="2"/>
      <c r="D20" s="3"/>
      <c r="E20" s="3"/>
    </row>
    <row r="21" spans="1:5" x14ac:dyDescent="0.35">
      <c r="B21" t="s">
        <v>1</v>
      </c>
      <c r="C21" s="2"/>
      <c r="D21" s="3"/>
      <c r="E21" s="3"/>
    </row>
    <row r="22" spans="1:5" x14ac:dyDescent="0.35">
      <c r="C22" s="2"/>
      <c r="D22" s="3"/>
      <c r="E22" s="3"/>
    </row>
    <row r="23" spans="1:5" x14ac:dyDescent="0.35">
      <c r="C23" s="2"/>
      <c r="D23" s="3"/>
      <c r="E23" s="3"/>
    </row>
    <row r="24" spans="1:5" x14ac:dyDescent="0.35">
      <c r="C24" s="2"/>
      <c r="D24" s="3"/>
      <c r="E24" s="3"/>
    </row>
    <row r="25" spans="1:5" x14ac:dyDescent="0.35">
      <c r="C25" s="2"/>
      <c r="D25" s="3"/>
      <c r="E25" s="3"/>
    </row>
    <row r="26" spans="1:5" x14ac:dyDescent="0.35">
      <c r="C26" s="2"/>
      <c r="D26" s="3"/>
      <c r="E26" s="3"/>
    </row>
    <row r="27" spans="1:5" x14ac:dyDescent="0.35">
      <c r="C27" s="2"/>
      <c r="D27" s="3"/>
      <c r="E27" s="3"/>
    </row>
    <row r="28" spans="1:5" x14ac:dyDescent="0.35">
      <c r="C28" s="2"/>
      <c r="D28" s="3"/>
      <c r="E28" s="3"/>
    </row>
    <row r="29" spans="1:5" x14ac:dyDescent="0.35">
      <c r="C29" s="2"/>
      <c r="D29" s="3"/>
      <c r="E29" s="3"/>
    </row>
    <row r="30" spans="1:5" x14ac:dyDescent="0.35">
      <c r="C30" s="2"/>
      <c r="D30" s="3"/>
      <c r="E30" s="3"/>
    </row>
    <row r="31" spans="1:5" x14ac:dyDescent="0.35">
      <c r="D31" s="3"/>
      <c r="E31" s="5"/>
    </row>
    <row r="33" spans="2:2" x14ac:dyDescent="0.35">
      <c r="B33" s="6" t="s">
        <v>0</v>
      </c>
    </row>
    <row r="34" spans="2:2" x14ac:dyDescent="0.35">
      <c r="B34" t="s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A14" sqref="A14"/>
    </sheetView>
  </sheetViews>
  <sheetFormatPr defaultRowHeight="14.5" x14ac:dyDescent="0.35"/>
  <cols>
    <col min="1" max="1" width="23.26953125" customWidth="1"/>
    <col min="2" max="2" width="18.453125" style="2" customWidth="1"/>
    <col min="3" max="3" width="19.54296875" bestFit="1" customWidth="1"/>
    <col min="4" max="4" width="15.1796875" bestFit="1" customWidth="1"/>
    <col min="5" max="5" width="25.81640625" bestFit="1" customWidth="1"/>
  </cols>
  <sheetData>
    <row r="3" spans="1:5" x14ac:dyDescent="0.35">
      <c r="B3" s="4"/>
    </row>
    <row r="4" spans="1:5" ht="15" thickBot="1" x14ac:dyDescent="0.4">
      <c r="B4" s="1" t="s">
        <v>25</v>
      </c>
      <c r="C4" s="1" t="s">
        <v>26</v>
      </c>
      <c r="D4" s="1" t="s">
        <v>29</v>
      </c>
      <c r="E4" s="1" t="s">
        <v>30</v>
      </c>
    </row>
    <row r="5" spans="1:5" ht="21" customHeight="1" thickBot="1" x14ac:dyDescent="0.4">
      <c r="A5" s="7" t="s">
        <v>2</v>
      </c>
      <c r="B5" s="2">
        <v>6</v>
      </c>
      <c r="C5" s="2" t="s">
        <v>28</v>
      </c>
      <c r="D5" s="3">
        <v>3312</v>
      </c>
      <c r="E5" s="3">
        <f>D5*B5</f>
        <v>19872</v>
      </c>
    </row>
    <row r="6" spans="1:5" ht="21" customHeight="1" thickBot="1" x14ac:dyDescent="0.4">
      <c r="A6" s="8" t="s">
        <v>3</v>
      </c>
      <c r="B6" s="2">
        <v>6</v>
      </c>
      <c r="C6" s="2" t="s">
        <v>27</v>
      </c>
      <c r="D6" s="3">
        <v>4365</v>
      </c>
      <c r="E6" s="3">
        <f t="shared" ref="E6:E10" si="0">D6*B6</f>
        <v>26190</v>
      </c>
    </row>
    <row r="7" spans="1:5" ht="21" customHeight="1" thickBot="1" x14ac:dyDescent="0.4">
      <c r="A7" s="8" t="s">
        <v>4</v>
      </c>
      <c r="B7" s="2">
        <v>24</v>
      </c>
      <c r="C7" s="2" t="s">
        <v>28</v>
      </c>
      <c r="D7" s="3">
        <v>1469</v>
      </c>
      <c r="E7" s="3">
        <f t="shared" si="0"/>
        <v>35256</v>
      </c>
    </row>
    <row r="8" spans="1:5" ht="21" customHeight="1" thickBot="1" x14ac:dyDescent="0.4">
      <c r="A8" s="8" t="s">
        <v>5</v>
      </c>
      <c r="B8" s="2">
        <v>12</v>
      </c>
      <c r="C8" s="2" t="s">
        <v>27</v>
      </c>
      <c r="D8" s="3">
        <v>916</v>
      </c>
      <c r="E8" s="3">
        <f t="shared" si="0"/>
        <v>10992</v>
      </c>
    </row>
    <row r="9" spans="1:5" ht="21" customHeight="1" thickBot="1" x14ac:dyDescent="0.4">
      <c r="A9" s="8" t="s">
        <v>6</v>
      </c>
      <c r="B9" s="2">
        <v>6</v>
      </c>
      <c r="C9" s="2" t="s">
        <v>27</v>
      </c>
      <c r="D9" s="3">
        <v>447</v>
      </c>
      <c r="E9" s="3">
        <f t="shared" si="0"/>
        <v>2682</v>
      </c>
    </row>
    <row r="10" spans="1:5" ht="21" customHeight="1" thickBot="1" x14ac:dyDescent="0.4">
      <c r="A10" s="8" t="s">
        <v>7</v>
      </c>
      <c r="B10" s="2">
        <v>6</v>
      </c>
      <c r="C10" s="2" t="s">
        <v>27</v>
      </c>
      <c r="D10" s="3">
        <v>171</v>
      </c>
      <c r="E10" s="3">
        <f t="shared" si="0"/>
        <v>1026</v>
      </c>
    </row>
    <row r="11" spans="1:5" x14ac:dyDescent="0.35">
      <c r="C11" s="2"/>
      <c r="D11" s="3"/>
      <c r="E11" s="5">
        <f>SUM(E5:E10)</f>
        <v>96018</v>
      </c>
    </row>
    <row r="12" spans="1:5" x14ac:dyDescent="0.35">
      <c r="C12" s="2"/>
      <c r="D12" s="3"/>
      <c r="E12" s="3"/>
    </row>
    <row r="13" spans="1:5" x14ac:dyDescent="0.35">
      <c r="B13" s="6"/>
      <c r="C13" s="2"/>
      <c r="D13" s="3"/>
      <c r="E13" s="3"/>
    </row>
    <row r="14" spans="1:5" x14ac:dyDescent="0.35">
      <c r="B14"/>
      <c r="C14" s="2"/>
      <c r="D14" s="3"/>
      <c r="E14" s="3"/>
    </row>
    <row r="15" spans="1:5" x14ac:dyDescent="0.35">
      <c r="C15" s="2"/>
      <c r="D15" s="3"/>
      <c r="E15" s="3"/>
    </row>
    <row r="16" spans="1:5" x14ac:dyDescent="0.35">
      <c r="C16" s="2"/>
      <c r="D16" s="3"/>
      <c r="E16" s="3"/>
    </row>
    <row r="17" spans="3:5" x14ac:dyDescent="0.35">
      <c r="C17" s="2"/>
      <c r="D17" s="3"/>
      <c r="E17" s="3"/>
    </row>
    <row r="18" spans="3:5" x14ac:dyDescent="0.35">
      <c r="C18" s="2"/>
      <c r="D18" s="3"/>
      <c r="E18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Sattelite Construction LAB</vt:lpstr>
      <vt:lpstr>Ground Station LAB</vt:lpstr>
      <vt:lpstr>Computer Equipment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TUIT</dc:creator>
  <cp:lastModifiedBy>Пользователь</cp:lastModifiedBy>
  <dcterms:created xsi:type="dcterms:W3CDTF">2020-12-04T13:42:51Z</dcterms:created>
  <dcterms:modified xsi:type="dcterms:W3CDTF">2020-12-10T18:43:32Z</dcterms:modified>
</cp:coreProperties>
</file>